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Plan1" sheetId="1" r:id="rId1"/>
    <sheet name="Plan2" sheetId="2" r:id="rId2"/>
    <sheet name="Plan3" sheetId="3" r:id="rId3"/>
  </sheets>
  <definedNames>
    <definedName name="Selecionar5" localSheetId="0">'Plan1'!#REF!</definedName>
    <definedName name="Texto1" localSheetId="0">'Plan1'!#REF!</definedName>
    <definedName name="Texto10" localSheetId="0">'Plan1'!$F$15</definedName>
    <definedName name="Texto11" localSheetId="0">'Plan1'!$B$47</definedName>
    <definedName name="Texto12" localSheetId="0">'Plan1'!$E$47</definedName>
    <definedName name="Texto13" localSheetId="0">'Plan1'!#REF!</definedName>
    <definedName name="Texto14" localSheetId="0">'Plan1'!#REF!</definedName>
    <definedName name="Texto15" localSheetId="0">'Plan1'!#REF!</definedName>
    <definedName name="Texto16" localSheetId="0">'Plan1'!#REF!</definedName>
    <definedName name="Texto17" localSheetId="0">'Plan1'!#REF!</definedName>
    <definedName name="Texto18" localSheetId="0">'Plan1'!#REF!</definedName>
    <definedName name="Texto19" localSheetId="0">'Plan1'!#REF!</definedName>
    <definedName name="Texto2" localSheetId="0">'Plan1'!#REF!</definedName>
    <definedName name="Texto20" localSheetId="0">'Plan1'!#REF!</definedName>
    <definedName name="Texto21" localSheetId="0">'Plan1'!#REF!</definedName>
    <definedName name="Texto22" localSheetId="0">'Plan1'!#REF!</definedName>
    <definedName name="Texto23" localSheetId="0">'Plan1'!#REF!</definedName>
    <definedName name="Texto24" localSheetId="0">'Plan1'!#REF!</definedName>
    <definedName name="Texto25" localSheetId="0">'Plan1'!#REF!</definedName>
    <definedName name="Texto26" localSheetId="0">'Plan1'!#REF!</definedName>
    <definedName name="Texto27" localSheetId="0">'Plan1'!#REF!</definedName>
    <definedName name="Texto28" localSheetId="0">'Plan1'!#REF!</definedName>
    <definedName name="Texto29" localSheetId="0">'Plan1'!#REF!</definedName>
    <definedName name="Texto3" localSheetId="0">'Plan1'!#REF!</definedName>
    <definedName name="Texto30" localSheetId="0">'Plan1'!#REF!</definedName>
    <definedName name="Texto31" localSheetId="0">'Plan1'!#REF!</definedName>
    <definedName name="Texto32" localSheetId="0">'Plan1'!#REF!</definedName>
    <definedName name="Texto33" localSheetId="0">'Plan1'!#REF!</definedName>
    <definedName name="Texto34" localSheetId="0">'Plan1'!#REF!</definedName>
    <definedName name="Texto35" localSheetId="0">'Plan1'!#REF!</definedName>
    <definedName name="Texto36" localSheetId="0">'Plan1'!#REF!</definedName>
    <definedName name="Texto8" localSheetId="0">'Plan1'!#REF!</definedName>
    <definedName name="Texto9" localSheetId="0">'Plan1'!$B$15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<sst xmlns="http://schemas.openxmlformats.org/spreadsheetml/2006/main" count="37" uniqueCount="33">
  <si>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Nome  </t>
  </si>
  <si>
    <t>Matrícula</t>
  </si>
  <si>
    <t>CPF</t>
  </si>
  <si>
    <t>Observações</t>
  </si>
  <si>
    <t>Data da avaliação</t>
  </si>
  <si>
    <t>SIM</t>
  </si>
  <si>
    <t>NÃO</t>
  </si>
  <si>
    <t>Descrição</t>
  </si>
  <si>
    <t>Identificação do(a) Inventariante</t>
  </si>
  <si>
    <t>Existe Meeiro(a)?</t>
  </si>
  <si>
    <t>Descrição dos bens ou direitos</t>
  </si>
  <si>
    <t>Valor de mercado</t>
  </si>
  <si>
    <t>Alíquota (%)</t>
  </si>
  <si>
    <t>% da herança</t>
  </si>
  <si>
    <t>Valor a recolher (R$)</t>
  </si>
  <si>
    <t>Ord.</t>
  </si>
  <si>
    <t>% da multa</t>
  </si>
  <si>
    <t>Assinatura dos(as) servidores(as)</t>
  </si>
  <si>
    <t>Nome do(a) Servidor(a) responsável pela avaliação</t>
  </si>
  <si>
    <t>Assinatura</t>
  </si>
  <si>
    <t>Nome do(a) Servidor(a) responsável pela apuração do ITCD</t>
  </si>
  <si>
    <t>Data da apuração</t>
  </si>
  <si>
    <t>Valor total a recolher com multa</t>
  </si>
  <si>
    <t>Multa prevista no art. 89, I do CTE</t>
  </si>
  <si>
    <t>ANEXO IV</t>
  </si>
  <si>
    <t>Valor total de mercado</t>
  </si>
  <si>
    <r>
      <t xml:space="preserve">Valor total de mercado dos bens ou direitos - </t>
    </r>
    <r>
      <rPr>
        <i/>
        <sz val="8"/>
        <rFont val="Arial"/>
        <family val="2"/>
      </rPr>
      <t>Mont Mor</t>
    </r>
  </si>
  <si>
    <t>Valor tributável</t>
  </si>
  <si>
    <t>Valor total a recolher</t>
  </si>
  <si>
    <t>Identificação do Contribuinte e valor da herança</t>
  </si>
  <si>
    <t>Nº_____________________  /  _____________</t>
  </si>
  <si>
    <t>DEMONSTRATIVO DE CÁLCULO DO ITCD - Causa Mortis</t>
  </si>
  <si>
    <t>REVOGADA PELA IN 1.191/14 - VIGÊNCIA 30.12.04 A 05.10.14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</si>
</sst>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yyyy"/>
    <numFmt numFmtId="174" formatCode="d\ \ mmmm\,\ yyyy"/>
    <numFmt numFmtId="175" formatCode="000000000\-00"/>
    <numFmt numFmtId="176" formatCode="&quot;Impresso em &quot;\ dd\ &quot;,&quot;\ mmmm\ &quot;de&quot;\ yyyy"/>
    <numFmt numFmtId="177" formatCode="&quot;Impresso no dia&quot;\ d\ mmmm\,\ yyyy"/>
    <numFmt numFmtId="178" formatCode="[&lt;=9999999]###\-####;\(###\)\ ###\-####"/>
    <numFmt numFmtId="179" formatCode="&quot;R$&quot;#,##0.00"/>
    <numFmt numFmtId="180" formatCode="0.0"/>
    <numFmt numFmtId="181" formatCode="0.0%"/>
    <numFmt numFmtId="182" formatCode="&quot;/&quot;yyyy"/>
    <numFmt numFmtId="183" formatCode="&quot;Nº&quot;\ 0"/>
    <numFmt numFmtId="184" formatCode="&quot;Nº&quot;\ 0\ &quot;/&quot;"/>
    <numFmt numFmtId="185" formatCode="&quot;Goiânia,&quot;\ dd\ &quot;de&quot;\ mmmm\ &quot;de&quot;\ yyyy"/>
    <numFmt numFmtId="186" formatCode="_(&quot;R$ &quot;* #,##0.00_);_(&quot;R$ &quot;* \(#,##0.00\);_(&quot;R$ &quot;* &quot;&quot;??_);_(@_)"/>
  </numFmts>
  <fonts count="16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/>
      <protection hidden="1"/>
    </xf>
    <xf numFmtId="9" fontId="4" fillId="0" borderId="3" xfId="0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 applyProtection="1">
      <alignment/>
      <protection hidden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10" fontId="4" fillId="0" borderId="5" xfId="0" applyNumberFormat="1" applyFont="1" applyBorder="1" applyAlignment="1" applyProtection="1">
      <alignment horizontal="center"/>
      <protection locked="0"/>
    </xf>
    <xf numFmtId="9" fontId="4" fillId="0" borderId="6" xfId="0" applyNumberFormat="1" applyFont="1" applyBorder="1" applyAlignment="1" applyProtection="1">
      <alignment horizontal="center"/>
      <protection locked="0"/>
    </xf>
    <xf numFmtId="10" fontId="4" fillId="0" borderId="6" xfId="0" applyNumberFormat="1" applyFont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169" fontId="2" fillId="0" borderId="2" xfId="17" applyNumberFormat="1" applyFont="1" applyFill="1" applyBorder="1" applyAlignment="1" applyProtection="1">
      <alignment horizontal="right"/>
      <protection locked="0"/>
    </xf>
    <xf numFmtId="169" fontId="2" fillId="0" borderId="5" xfId="17" applyNumberFormat="1" applyFont="1" applyFill="1" applyBorder="1" applyAlignment="1" applyProtection="1">
      <alignment horizontal="right"/>
      <protection locked="0"/>
    </xf>
    <xf numFmtId="169" fontId="2" fillId="0" borderId="1" xfId="17" applyNumberFormat="1" applyFont="1" applyFill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 wrapText="1"/>
      <protection hidden="1"/>
    </xf>
    <xf numFmtId="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/>
      <protection hidden="1"/>
    </xf>
    <xf numFmtId="44" fontId="5" fillId="3" borderId="4" xfId="17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186" fontId="6" fillId="4" borderId="1" xfId="17" applyNumberFormat="1" applyFont="1" applyFill="1" applyBorder="1" applyAlignment="1" applyProtection="1">
      <alignment horizontal="center" vertical="center" wrapText="1"/>
      <protection hidden="1"/>
    </xf>
    <xf numFmtId="186" fontId="4" fillId="0" borderId="4" xfId="17" applyNumberFormat="1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/>
      <protection hidden="1"/>
    </xf>
    <xf numFmtId="186" fontId="4" fillId="0" borderId="0" xfId="17" applyNumberFormat="1" applyFont="1" applyBorder="1" applyAlignment="1" applyProtection="1">
      <alignment horizontal="center" vertical="center"/>
      <protection hidden="1"/>
    </xf>
    <xf numFmtId="186" fontId="3" fillId="0" borderId="0" xfId="17" applyNumberFormat="1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13" xfId="0" applyFont="1" applyFill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right"/>
      <protection hidden="1"/>
    </xf>
    <xf numFmtId="0" fontId="4" fillId="0" borderId="13" xfId="0" applyFont="1" applyBorder="1" applyAlignment="1" applyProtection="1">
      <alignment horizontal="right"/>
      <protection hidden="1"/>
    </xf>
    <xf numFmtId="166" fontId="4" fillId="0" borderId="6" xfId="0" applyNumberFormat="1" applyFont="1" applyBorder="1" applyAlignment="1" applyProtection="1">
      <alignment horizontal="center"/>
      <protection hidden="1"/>
    </xf>
    <xf numFmtId="166" fontId="4" fillId="0" borderId="15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5" fillId="3" borderId="7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175" fontId="4" fillId="0" borderId="3" xfId="0" applyNumberFormat="1" applyFont="1" applyBorder="1" applyAlignment="1" applyProtection="1">
      <alignment horizontal="center" vertical="center" wrapText="1"/>
      <protection locked="0"/>
    </xf>
    <xf numFmtId="175" fontId="4" fillId="0" borderId="12" xfId="0" applyNumberFormat="1" applyFont="1" applyBorder="1" applyAlignment="1" applyProtection="1">
      <alignment horizontal="center" vertical="center" wrapText="1"/>
      <protection locked="0"/>
    </xf>
    <xf numFmtId="175" fontId="4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top" wrapText="1"/>
      <protection hidden="1"/>
    </xf>
    <xf numFmtId="0" fontId="6" fillId="3" borderId="14" xfId="0" applyFont="1" applyFill="1" applyBorder="1" applyAlignment="1" applyProtection="1">
      <alignment horizontal="center" vertical="top" wrapText="1"/>
      <protection hidden="1"/>
    </xf>
    <xf numFmtId="0" fontId="6" fillId="3" borderId="13" xfId="0" applyFont="1" applyFill="1" applyBorder="1" applyAlignment="1" applyProtection="1">
      <alignment horizontal="center" vertical="top" wrapText="1"/>
      <protection hidden="1"/>
    </xf>
    <xf numFmtId="0" fontId="1" fillId="3" borderId="7" xfId="0" applyFont="1" applyFill="1" applyBorder="1" applyAlignment="1" applyProtection="1">
      <alignment horizontal="center" vertical="top" wrapText="1"/>
      <protection hidden="1"/>
    </xf>
    <xf numFmtId="0" fontId="1" fillId="3" borderId="14" xfId="0" applyFont="1" applyFill="1" applyBorder="1" applyAlignment="1" applyProtection="1">
      <alignment horizontal="center" vertical="top" wrapText="1"/>
      <protection hidden="1"/>
    </xf>
    <xf numFmtId="0" fontId="1" fillId="3" borderId="13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86" fontId="6" fillId="4" borderId="3" xfId="17" applyNumberFormat="1" applyFont="1" applyFill="1" applyBorder="1" applyAlignment="1" applyProtection="1">
      <alignment horizontal="center" vertical="center" wrapText="1"/>
      <protection hidden="1"/>
    </xf>
    <xf numFmtId="186" fontId="6" fillId="4" borderId="12" xfId="17" applyNumberFormat="1" applyFont="1" applyFill="1" applyBorder="1" applyAlignment="1" applyProtection="1">
      <alignment horizontal="center" vertical="center" wrapText="1"/>
      <protection hidden="1"/>
    </xf>
    <xf numFmtId="186" fontId="6" fillId="4" borderId="9" xfId="17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hidden="1"/>
    </xf>
    <xf numFmtId="166" fontId="4" fillId="0" borderId="9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11" fontId="1" fillId="3" borderId="7" xfId="0" applyNumberFormat="1" applyFont="1" applyFill="1" applyBorder="1" applyAlignment="1" applyProtection="1">
      <alignment horizontal="center" vertical="top" wrapText="1"/>
      <protection hidden="1"/>
    </xf>
    <xf numFmtId="11" fontId="1" fillId="3" borderId="14" xfId="0" applyNumberFormat="1" applyFont="1" applyFill="1" applyBorder="1" applyAlignment="1" applyProtection="1">
      <alignment horizontal="center" vertical="top" wrapText="1"/>
      <protection hidden="1"/>
    </xf>
    <xf numFmtId="11" fontId="1" fillId="3" borderId="13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4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5"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color rgb="FF0000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0000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  <color rgb="FF003366"/>
      </font>
      <fill>
        <patternFill patternType="solid">
          <bgColor rgb="FFCCFFCC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/>
        <i val="0"/>
        <color auto="1"/>
      </font>
      <fill>
        <patternFill patternType="solid">
          <bgColor rgb="FFCCFFCC"/>
        </patternFill>
      </fill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47</xdr:row>
      <xdr:rowOff>0</xdr:rowOff>
    </xdr:from>
    <xdr:to>
      <xdr:col>2</xdr:col>
      <xdr:colOff>514350</xdr:colOff>
      <xdr:row>47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0297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_1191_2014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view="pageBreakPreview" zoomScaleSheetLayoutView="100" workbookViewId="0" topLeftCell="A1">
      <selection activeCell="B1" sqref="B1:K1"/>
    </sheetView>
  </sheetViews>
  <sheetFormatPr defaultColWidth="9.140625" defaultRowHeight="12.75"/>
  <cols>
    <col min="1" max="1" width="0.5625" style="1" customWidth="1"/>
    <col min="2" max="2" width="2.7109375" style="1" customWidth="1"/>
    <col min="3" max="3" width="10.7109375" style="1" customWidth="1"/>
    <col min="4" max="4" width="9.57421875" style="1" customWidth="1"/>
    <col min="5" max="5" width="11.57421875" style="1" customWidth="1"/>
    <col min="6" max="6" width="2.7109375" style="1" customWidth="1"/>
    <col min="7" max="7" width="2.8515625" style="1" customWidth="1"/>
    <col min="8" max="8" width="4.57421875" style="1" customWidth="1"/>
    <col min="9" max="9" width="22.28125" style="1" customWidth="1"/>
    <col min="10" max="10" width="19.421875" style="1" customWidth="1"/>
    <col min="11" max="11" width="13.7109375" style="1" customWidth="1"/>
    <col min="12" max="16384" width="9.140625" style="1" customWidth="1"/>
  </cols>
  <sheetData>
    <row r="1" spans="2:11" ht="28.5" customHeight="1">
      <c r="B1" s="100" t="s">
        <v>32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7.75" customHeight="1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0:11" ht="15.75" customHeight="1">
      <c r="J5" s="99" t="s">
        <v>30</v>
      </c>
      <c r="K5" s="99"/>
    </row>
    <row r="6" spans="1:11" ht="6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4.25" customHeight="1">
      <c r="A7" s="66">
        <v>1</v>
      </c>
      <c r="B7" s="67">
        <v>1</v>
      </c>
      <c r="C7" s="72" t="s">
        <v>8</v>
      </c>
      <c r="D7" s="73"/>
      <c r="E7" s="73"/>
      <c r="F7" s="73"/>
      <c r="G7" s="73"/>
      <c r="H7" s="73"/>
      <c r="I7" s="73"/>
      <c r="J7" s="73"/>
      <c r="K7" s="74"/>
    </row>
    <row r="8" spans="1:11" ht="10.5" customHeight="1">
      <c r="A8" s="32" t="s">
        <v>0</v>
      </c>
      <c r="B8" s="38"/>
      <c r="C8" s="38"/>
      <c r="D8" s="38"/>
      <c r="E8" s="38"/>
      <c r="F8" s="38"/>
      <c r="G8" s="38"/>
      <c r="H8" s="33"/>
      <c r="I8" s="50" t="s">
        <v>2</v>
      </c>
      <c r="J8" s="51"/>
      <c r="K8" s="52"/>
    </row>
    <row r="9" spans="1:11" ht="15" customHeight="1">
      <c r="A9" s="76"/>
      <c r="B9" s="77"/>
      <c r="C9" s="77"/>
      <c r="D9" s="77"/>
      <c r="E9" s="77"/>
      <c r="F9" s="77"/>
      <c r="G9" s="77"/>
      <c r="H9" s="78"/>
      <c r="I9" s="59"/>
      <c r="J9" s="60"/>
      <c r="K9" s="61"/>
    </row>
    <row r="10" spans="1:11" ht="3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4.25" customHeight="1">
      <c r="A11" s="66">
        <v>2</v>
      </c>
      <c r="B11" s="67">
        <v>2</v>
      </c>
      <c r="C11" s="92" t="s">
        <v>9</v>
      </c>
      <c r="D11" s="93"/>
      <c r="E11" s="93"/>
      <c r="F11" s="93"/>
      <c r="G11" s="93"/>
      <c r="H11" s="93"/>
      <c r="I11" s="93"/>
      <c r="J11" s="94"/>
      <c r="K11" s="7" t="s">
        <v>5</v>
      </c>
    </row>
    <row r="12" spans="1:11" ht="3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25.5" customHeight="1">
      <c r="A13" s="68">
        <v>3</v>
      </c>
      <c r="B13" s="68">
        <v>4</v>
      </c>
      <c r="C13" s="69" t="s">
        <v>29</v>
      </c>
      <c r="D13" s="70"/>
      <c r="E13" s="70"/>
      <c r="F13" s="71"/>
      <c r="G13" s="4" t="s">
        <v>6</v>
      </c>
      <c r="H13" s="14">
        <v>4</v>
      </c>
      <c r="I13" s="62" t="s">
        <v>10</v>
      </c>
      <c r="J13" s="63"/>
      <c r="K13" s="64"/>
    </row>
    <row r="14" spans="1:11" ht="10.5" customHeight="1">
      <c r="A14" s="41" t="s">
        <v>15</v>
      </c>
      <c r="B14" s="42"/>
      <c r="C14" s="15" t="s">
        <v>13</v>
      </c>
      <c r="D14" s="16" t="s">
        <v>12</v>
      </c>
      <c r="E14" s="41" t="s">
        <v>14</v>
      </c>
      <c r="F14" s="42"/>
      <c r="G14" s="4" t="s">
        <v>5</v>
      </c>
      <c r="H14" s="22" t="s">
        <v>15</v>
      </c>
      <c r="I14" s="53" t="s">
        <v>7</v>
      </c>
      <c r="J14" s="54"/>
      <c r="K14" s="23" t="s">
        <v>11</v>
      </c>
    </row>
    <row r="15" spans="1:11" ht="15" customHeight="1">
      <c r="A15" s="48"/>
      <c r="B15" s="49"/>
      <c r="C15" s="11"/>
      <c r="D15" s="12"/>
      <c r="E15" s="46">
        <f>IF(AND(A15&lt;&gt;"",C15&lt;&gt;"",D15&lt;&gt;""),C15*(D15*Texto12),"")</f>
      </c>
      <c r="F15" s="47"/>
      <c r="H15" s="8"/>
      <c r="I15" s="55"/>
      <c r="J15" s="56"/>
      <c r="K15" s="17"/>
    </row>
    <row r="16" spans="1:11" ht="15" customHeight="1">
      <c r="A16" s="48"/>
      <c r="B16" s="49"/>
      <c r="C16" s="11"/>
      <c r="D16" s="12"/>
      <c r="E16" s="46">
        <f aca="true" t="shared" si="0" ref="E16:E45">IF(AND(A16&lt;&gt;"",C16&lt;&gt;"",D16&lt;&gt;""),C16*(D16*Texto12),"")</f>
      </c>
      <c r="F16" s="47"/>
      <c r="H16" s="9"/>
      <c r="I16" s="57"/>
      <c r="J16" s="58"/>
      <c r="K16" s="18"/>
    </row>
    <row r="17" spans="1:11" ht="15" customHeight="1">
      <c r="A17" s="48"/>
      <c r="B17" s="49"/>
      <c r="C17" s="11"/>
      <c r="D17" s="12"/>
      <c r="E17" s="46">
        <f t="shared" si="0"/>
      </c>
      <c r="F17" s="47"/>
      <c r="H17" s="9"/>
      <c r="I17" s="57"/>
      <c r="J17" s="58"/>
      <c r="K17" s="18"/>
    </row>
    <row r="18" spans="1:11" ht="15" customHeight="1">
      <c r="A18" s="48"/>
      <c r="B18" s="49"/>
      <c r="C18" s="11"/>
      <c r="D18" s="12"/>
      <c r="E18" s="46">
        <f t="shared" si="0"/>
      </c>
      <c r="F18" s="47"/>
      <c r="H18" s="9"/>
      <c r="I18" s="57"/>
      <c r="J18" s="58"/>
      <c r="K18" s="18"/>
    </row>
    <row r="19" spans="1:11" ht="15" customHeight="1">
      <c r="A19" s="48"/>
      <c r="B19" s="49"/>
      <c r="C19" s="11"/>
      <c r="D19" s="12"/>
      <c r="E19" s="46">
        <f t="shared" si="0"/>
      </c>
      <c r="F19" s="47"/>
      <c r="H19" s="9"/>
      <c r="I19" s="57"/>
      <c r="J19" s="58"/>
      <c r="K19" s="18"/>
    </row>
    <row r="20" spans="1:11" ht="15" customHeight="1">
      <c r="A20" s="48"/>
      <c r="B20" s="49"/>
      <c r="C20" s="11"/>
      <c r="D20" s="12"/>
      <c r="E20" s="46">
        <f aca="true" t="shared" si="1" ref="E20:E32">IF(AND(A20&lt;&gt;"",C20&lt;&gt;"",D20&lt;&gt;""),C20*(D20*Texto12),"")</f>
      </c>
      <c r="F20" s="47"/>
      <c r="H20" s="9"/>
      <c r="I20" s="57"/>
      <c r="J20" s="58"/>
      <c r="K20" s="18"/>
    </row>
    <row r="21" spans="1:11" ht="15" customHeight="1">
      <c r="A21" s="48"/>
      <c r="B21" s="49"/>
      <c r="C21" s="11"/>
      <c r="D21" s="12"/>
      <c r="E21" s="46">
        <f t="shared" si="1"/>
      </c>
      <c r="F21" s="47"/>
      <c r="H21" s="9"/>
      <c r="I21" s="57"/>
      <c r="J21" s="58"/>
      <c r="K21" s="18"/>
    </row>
    <row r="22" spans="1:11" ht="15" customHeight="1">
      <c r="A22" s="48"/>
      <c r="B22" s="49"/>
      <c r="C22" s="11"/>
      <c r="D22" s="12"/>
      <c r="E22" s="46">
        <f t="shared" si="1"/>
      </c>
      <c r="F22" s="47"/>
      <c r="H22" s="9"/>
      <c r="I22" s="57"/>
      <c r="J22" s="58"/>
      <c r="K22" s="18"/>
    </row>
    <row r="23" spans="1:11" ht="15" customHeight="1">
      <c r="A23" s="48"/>
      <c r="B23" s="49"/>
      <c r="C23" s="11"/>
      <c r="D23" s="12"/>
      <c r="E23" s="46">
        <f t="shared" si="1"/>
      </c>
      <c r="F23" s="47"/>
      <c r="H23" s="9"/>
      <c r="I23" s="57"/>
      <c r="J23" s="58"/>
      <c r="K23" s="18"/>
    </row>
    <row r="24" spans="1:11" ht="15" customHeight="1">
      <c r="A24" s="48"/>
      <c r="B24" s="49"/>
      <c r="C24" s="11"/>
      <c r="D24" s="12"/>
      <c r="E24" s="46">
        <f t="shared" si="1"/>
      </c>
      <c r="F24" s="47"/>
      <c r="H24" s="9"/>
      <c r="I24" s="57"/>
      <c r="J24" s="58"/>
      <c r="K24" s="18"/>
    </row>
    <row r="25" spans="1:11" ht="15" customHeight="1">
      <c r="A25" s="48"/>
      <c r="B25" s="49"/>
      <c r="C25" s="11"/>
      <c r="D25" s="12"/>
      <c r="E25" s="46">
        <f t="shared" si="1"/>
      </c>
      <c r="F25" s="47"/>
      <c r="H25" s="9"/>
      <c r="I25" s="57"/>
      <c r="J25" s="58"/>
      <c r="K25" s="18"/>
    </row>
    <row r="26" spans="1:11" ht="15" customHeight="1">
      <c r="A26" s="48"/>
      <c r="B26" s="49"/>
      <c r="C26" s="11"/>
      <c r="D26" s="12"/>
      <c r="E26" s="46">
        <f t="shared" si="1"/>
      </c>
      <c r="F26" s="47"/>
      <c r="H26" s="9"/>
      <c r="I26" s="57"/>
      <c r="J26" s="58"/>
      <c r="K26" s="18"/>
    </row>
    <row r="27" spans="1:11" ht="15" customHeight="1">
      <c r="A27" s="48"/>
      <c r="B27" s="49"/>
      <c r="C27" s="11"/>
      <c r="D27" s="12"/>
      <c r="E27" s="46">
        <f t="shared" si="1"/>
      </c>
      <c r="F27" s="47"/>
      <c r="H27" s="9"/>
      <c r="I27" s="57"/>
      <c r="J27" s="58"/>
      <c r="K27" s="18"/>
    </row>
    <row r="28" spans="1:11" ht="15" customHeight="1">
      <c r="A28" s="48"/>
      <c r="B28" s="49"/>
      <c r="C28" s="11"/>
      <c r="D28" s="12"/>
      <c r="E28" s="46">
        <f t="shared" si="1"/>
      </c>
      <c r="F28" s="47"/>
      <c r="H28" s="9"/>
      <c r="I28" s="57"/>
      <c r="J28" s="58"/>
      <c r="K28" s="18"/>
    </row>
    <row r="29" spans="1:11" ht="15" customHeight="1">
      <c r="A29" s="48"/>
      <c r="B29" s="49"/>
      <c r="C29" s="11"/>
      <c r="D29" s="12"/>
      <c r="E29" s="46">
        <f t="shared" si="1"/>
      </c>
      <c r="F29" s="47"/>
      <c r="H29" s="9"/>
      <c r="I29" s="57"/>
      <c r="J29" s="58"/>
      <c r="K29" s="18"/>
    </row>
    <row r="30" spans="1:11" ht="15" customHeight="1">
      <c r="A30" s="48"/>
      <c r="B30" s="49"/>
      <c r="C30" s="11"/>
      <c r="D30" s="12"/>
      <c r="E30" s="46">
        <f t="shared" si="1"/>
      </c>
      <c r="F30" s="47"/>
      <c r="H30" s="9"/>
      <c r="I30" s="57"/>
      <c r="J30" s="58"/>
      <c r="K30" s="18"/>
    </row>
    <row r="31" spans="1:11" ht="15" customHeight="1">
      <c r="A31" s="48"/>
      <c r="B31" s="49"/>
      <c r="C31" s="11"/>
      <c r="D31" s="12"/>
      <c r="E31" s="46">
        <f t="shared" si="1"/>
      </c>
      <c r="F31" s="47"/>
      <c r="H31" s="9"/>
      <c r="I31" s="57"/>
      <c r="J31" s="58"/>
      <c r="K31" s="18"/>
    </row>
    <row r="32" spans="1:11" ht="15" customHeight="1">
      <c r="A32" s="48"/>
      <c r="B32" s="49"/>
      <c r="C32" s="11"/>
      <c r="D32" s="12"/>
      <c r="E32" s="46">
        <f t="shared" si="1"/>
      </c>
      <c r="F32" s="47"/>
      <c r="H32" s="9"/>
      <c r="I32" s="57"/>
      <c r="J32" s="58"/>
      <c r="K32" s="18"/>
    </row>
    <row r="33" spans="1:11" ht="15" customHeight="1">
      <c r="A33" s="48"/>
      <c r="B33" s="49"/>
      <c r="C33" s="11"/>
      <c r="D33" s="12"/>
      <c r="E33" s="46">
        <f t="shared" si="0"/>
      </c>
      <c r="F33" s="47"/>
      <c r="H33" s="9"/>
      <c r="I33" s="57"/>
      <c r="J33" s="58"/>
      <c r="K33" s="18"/>
    </row>
    <row r="34" spans="1:11" ht="15" customHeight="1">
      <c r="A34" s="48"/>
      <c r="B34" s="49"/>
      <c r="C34" s="11"/>
      <c r="D34" s="12"/>
      <c r="E34" s="46">
        <f t="shared" si="0"/>
      </c>
      <c r="F34" s="47"/>
      <c r="H34" s="9"/>
      <c r="I34" s="57"/>
      <c r="J34" s="58"/>
      <c r="K34" s="18"/>
    </row>
    <row r="35" spans="1:11" ht="15" customHeight="1">
      <c r="A35" s="48"/>
      <c r="B35" s="49"/>
      <c r="C35" s="11"/>
      <c r="D35" s="12"/>
      <c r="E35" s="46">
        <f t="shared" si="0"/>
      </c>
      <c r="F35" s="47"/>
      <c r="H35" s="9"/>
      <c r="I35" s="57"/>
      <c r="J35" s="58"/>
      <c r="K35" s="18"/>
    </row>
    <row r="36" spans="1:11" ht="15" customHeight="1">
      <c r="A36" s="48"/>
      <c r="B36" s="49"/>
      <c r="C36" s="11"/>
      <c r="D36" s="12"/>
      <c r="E36" s="46">
        <f t="shared" si="0"/>
      </c>
      <c r="F36" s="47"/>
      <c r="H36" s="9"/>
      <c r="I36" s="57"/>
      <c r="J36" s="58"/>
      <c r="K36" s="18"/>
    </row>
    <row r="37" spans="1:11" ht="15" customHeight="1">
      <c r="A37" s="48"/>
      <c r="B37" s="49"/>
      <c r="C37" s="11"/>
      <c r="D37" s="12"/>
      <c r="E37" s="46">
        <f t="shared" si="0"/>
      </c>
      <c r="F37" s="47"/>
      <c r="H37" s="9"/>
      <c r="I37" s="57"/>
      <c r="J37" s="58"/>
      <c r="K37" s="18"/>
    </row>
    <row r="38" spans="1:11" ht="15" customHeight="1">
      <c r="A38" s="48"/>
      <c r="B38" s="49"/>
      <c r="C38" s="11"/>
      <c r="D38" s="12"/>
      <c r="E38" s="46">
        <f t="shared" si="0"/>
      </c>
      <c r="F38" s="47"/>
      <c r="H38" s="9"/>
      <c r="I38" s="57"/>
      <c r="J38" s="58"/>
      <c r="K38" s="18"/>
    </row>
    <row r="39" spans="1:11" ht="15" customHeight="1">
      <c r="A39" s="48"/>
      <c r="B39" s="49"/>
      <c r="C39" s="11"/>
      <c r="D39" s="12"/>
      <c r="E39" s="46">
        <f t="shared" si="0"/>
      </c>
      <c r="F39" s="47"/>
      <c r="H39" s="9"/>
      <c r="I39" s="57"/>
      <c r="J39" s="58"/>
      <c r="K39" s="18"/>
    </row>
    <row r="40" spans="1:11" ht="15" customHeight="1">
      <c r="A40" s="48"/>
      <c r="B40" s="49"/>
      <c r="C40" s="11"/>
      <c r="D40" s="12"/>
      <c r="E40" s="46">
        <f t="shared" si="0"/>
      </c>
      <c r="F40" s="47"/>
      <c r="H40" s="9"/>
      <c r="I40" s="57"/>
      <c r="J40" s="58"/>
      <c r="K40" s="18"/>
    </row>
    <row r="41" spans="1:11" ht="15" customHeight="1">
      <c r="A41" s="48"/>
      <c r="B41" s="49"/>
      <c r="C41" s="11"/>
      <c r="D41" s="12"/>
      <c r="E41" s="46">
        <f t="shared" si="0"/>
      </c>
      <c r="F41" s="47"/>
      <c r="H41" s="9"/>
      <c r="I41" s="57"/>
      <c r="J41" s="58"/>
      <c r="K41" s="18"/>
    </row>
    <row r="42" spans="1:11" ht="15" customHeight="1">
      <c r="A42" s="48"/>
      <c r="B42" s="49"/>
      <c r="C42" s="11"/>
      <c r="D42" s="12"/>
      <c r="E42" s="46">
        <f t="shared" si="0"/>
      </c>
      <c r="F42" s="47"/>
      <c r="H42" s="9"/>
      <c r="I42" s="57"/>
      <c r="J42" s="58"/>
      <c r="K42" s="18"/>
    </row>
    <row r="43" spans="1:11" ht="15" customHeight="1">
      <c r="A43" s="48"/>
      <c r="B43" s="49"/>
      <c r="C43" s="11"/>
      <c r="D43" s="12"/>
      <c r="E43" s="46">
        <f t="shared" si="0"/>
      </c>
      <c r="F43" s="47"/>
      <c r="G43" s="4"/>
      <c r="H43" s="9"/>
      <c r="I43" s="57"/>
      <c r="J43" s="58"/>
      <c r="K43" s="18"/>
    </row>
    <row r="44" spans="1:11" ht="15" customHeight="1">
      <c r="A44" s="48"/>
      <c r="B44" s="49"/>
      <c r="C44" s="13"/>
      <c r="D44" s="12"/>
      <c r="E44" s="46">
        <f t="shared" si="0"/>
      </c>
      <c r="F44" s="47"/>
      <c r="G44" s="6">
        <v>0.1</v>
      </c>
      <c r="H44" s="10"/>
      <c r="I44" s="57"/>
      <c r="J44" s="58"/>
      <c r="K44" s="19"/>
    </row>
    <row r="45" spans="1:11" ht="15" customHeight="1">
      <c r="A45" s="85"/>
      <c r="B45" s="86"/>
      <c r="C45" s="2"/>
      <c r="D45" s="5"/>
      <c r="E45" s="87">
        <f t="shared" si="0"/>
      </c>
      <c r="F45" s="88"/>
      <c r="G45" s="6">
        <v>0.2</v>
      </c>
      <c r="H45" s="43" t="s">
        <v>25</v>
      </c>
      <c r="I45" s="44"/>
      <c r="J45" s="45"/>
      <c r="K45" s="26">
        <f>SUM(K15:K44)</f>
        <v>0</v>
      </c>
    </row>
    <row r="46" spans="1:11" ht="22.5" customHeight="1">
      <c r="A46" s="84" t="s">
        <v>26</v>
      </c>
      <c r="B46" s="84"/>
      <c r="C46" s="84"/>
      <c r="D46" s="84"/>
      <c r="E46" s="83" t="s">
        <v>27</v>
      </c>
      <c r="F46" s="83"/>
      <c r="G46" s="83"/>
      <c r="H46" s="3" t="s">
        <v>16</v>
      </c>
      <c r="I46" s="20" t="s">
        <v>23</v>
      </c>
      <c r="J46" s="3" t="s">
        <v>28</v>
      </c>
      <c r="K46" s="20" t="s">
        <v>22</v>
      </c>
    </row>
    <row r="47" spans="1:11" ht="15" customHeight="1">
      <c r="A47" s="80">
        <f>K45</f>
        <v>0</v>
      </c>
      <c r="B47" s="81"/>
      <c r="C47" s="81"/>
      <c r="D47" s="82"/>
      <c r="E47" s="80">
        <f>IF(K11="SIM",A47/2,A47)</f>
        <v>0</v>
      </c>
      <c r="F47" s="81"/>
      <c r="G47" s="82"/>
      <c r="H47" s="21">
        <v>0.1</v>
      </c>
      <c r="I47" s="28">
        <f>IF(H47&lt;&gt;"",H47*J47,"")</f>
        <v>0</v>
      </c>
      <c r="J47" s="25">
        <f>IF(E15&lt;&gt;0,SUM(E15:F45),"")</f>
        <v>0</v>
      </c>
      <c r="K47" s="29">
        <f>IF(H47&lt;&gt;"",J47+I47,"")</f>
        <v>0</v>
      </c>
    </row>
    <row r="48" spans="1:11" ht="6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1:11" ht="14.25" customHeight="1">
      <c r="A49" s="66">
        <v>5</v>
      </c>
      <c r="B49" s="67">
        <v>7</v>
      </c>
      <c r="C49" s="72" t="s">
        <v>3</v>
      </c>
      <c r="D49" s="73"/>
      <c r="E49" s="73"/>
      <c r="F49" s="73"/>
      <c r="G49" s="73"/>
      <c r="H49" s="73"/>
      <c r="I49" s="73"/>
      <c r="J49" s="73"/>
      <c r="K49" s="74"/>
    </row>
    <row r="50" spans="1:11" ht="10.5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1"/>
    </row>
    <row r="51" spans="1:11" ht="10.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1"/>
    </row>
    <row r="52" spans="1:11" ht="10.5" customHeight="1">
      <c r="A52" s="89"/>
      <c r="B52" s="90"/>
      <c r="C52" s="90"/>
      <c r="D52" s="90"/>
      <c r="E52" s="90"/>
      <c r="F52" s="90"/>
      <c r="G52" s="90"/>
      <c r="H52" s="90"/>
      <c r="I52" s="90"/>
      <c r="J52" s="90"/>
      <c r="K52" s="91"/>
    </row>
    <row r="53" spans="1:11" ht="10.5" customHeight="1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8"/>
    </row>
    <row r="54" spans="1:11" ht="3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 ht="14.25" customHeight="1">
      <c r="A55" s="66">
        <v>6</v>
      </c>
      <c r="B55" s="67">
        <v>6</v>
      </c>
      <c r="C55" s="72" t="s">
        <v>17</v>
      </c>
      <c r="D55" s="73"/>
      <c r="E55" s="73"/>
      <c r="F55" s="73"/>
      <c r="G55" s="73"/>
      <c r="H55" s="73"/>
      <c r="I55" s="73"/>
      <c r="J55" s="73"/>
      <c r="K55" s="74"/>
    </row>
    <row r="56" spans="1:11" ht="10.5" customHeight="1">
      <c r="A56" s="32" t="s">
        <v>18</v>
      </c>
      <c r="B56" s="38"/>
      <c r="C56" s="38"/>
      <c r="D56" s="38"/>
      <c r="E56" s="38"/>
      <c r="F56" s="33"/>
      <c r="G56" s="32" t="s">
        <v>1</v>
      </c>
      <c r="H56" s="33"/>
      <c r="I56" s="32" t="s">
        <v>19</v>
      </c>
      <c r="J56" s="33"/>
      <c r="K56" s="27" t="s">
        <v>4</v>
      </c>
    </row>
    <row r="57" spans="1:11" ht="15" customHeight="1">
      <c r="A57" s="36"/>
      <c r="B57" s="40"/>
      <c r="C57" s="40"/>
      <c r="D57" s="40"/>
      <c r="E57" s="40"/>
      <c r="F57" s="37"/>
      <c r="G57" s="30"/>
      <c r="H57" s="31"/>
      <c r="I57" s="36"/>
      <c r="J57" s="37"/>
      <c r="K57" s="24"/>
    </row>
    <row r="58" spans="1:11" ht="10.5" customHeight="1">
      <c r="A58" s="32" t="s">
        <v>20</v>
      </c>
      <c r="B58" s="38"/>
      <c r="C58" s="38"/>
      <c r="D58" s="38"/>
      <c r="E58" s="38"/>
      <c r="F58" s="33"/>
      <c r="G58" s="32" t="s">
        <v>1</v>
      </c>
      <c r="H58" s="33"/>
      <c r="I58" s="34" t="s">
        <v>19</v>
      </c>
      <c r="J58" s="35"/>
      <c r="K58" s="27" t="s">
        <v>21</v>
      </c>
    </row>
    <row r="59" spans="1:11" ht="15" customHeight="1">
      <c r="A59" s="30"/>
      <c r="B59" s="39"/>
      <c r="C59" s="39"/>
      <c r="D59" s="39"/>
      <c r="E59" s="39"/>
      <c r="F59" s="31"/>
      <c r="G59" s="30"/>
      <c r="H59" s="31"/>
      <c r="I59" s="36"/>
      <c r="J59" s="37"/>
      <c r="K59" s="24"/>
    </row>
  </sheetData>
  <sheetProtection/>
  <mergeCells count="141">
    <mergeCell ref="B1:K1"/>
    <mergeCell ref="A2:K2"/>
    <mergeCell ref="A3:K3"/>
    <mergeCell ref="A4:K4"/>
    <mergeCell ref="E38:F38"/>
    <mergeCell ref="E37:F37"/>
    <mergeCell ref="I35:J35"/>
    <mergeCell ref="J5:K5"/>
    <mergeCell ref="I19:J19"/>
    <mergeCell ref="I33:J33"/>
    <mergeCell ref="I34:J34"/>
    <mergeCell ref="I20:J20"/>
    <mergeCell ref="I24:J24"/>
    <mergeCell ref="I38:J38"/>
    <mergeCell ref="I39:J39"/>
    <mergeCell ref="I32:J32"/>
    <mergeCell ref="C11:J11"/>
    <mergeCell ref="E26:F26"/>
    <mergeCell ref="I30:J30"/>
    <mergeCell ref="I31:J31"/>
    <mergeCell ref="I25:J25"/>
    <mergeCell ref="I26:J26"/>
    <mergeCell ref="I18:J18"/>
    <mergeCell ref="E20:F20"/>
    <mergeCell ref="E22:F22"/>
    <mergeCell ref="E27:F27"/>
    <mergeCell ref="A21:B21"/>
    <mergeCell ref="E21:F21"/>
    <mergeCell ref="I37:J37"/>
    <mergeCell ref="I21:J21"/>
    <mergeCell ref="I22:J22"/>
    <mergeCell ref="I36:J36"/>
    <mergeCell ref="I27:J27"/>
    <mergeCell ref="I28:J28"/>
    <mergeCell ref="I23:J23"/>
    <mergeCell ref="A22:B22"/>
    <mergeCell ref="A20:B20"/>
    <mergeCell ref="A15:B15"/>
    <mergeCell ref="A16:B16"/>
    <mergeCell ref="A17:B17"/>
    <mergeCell ref="A18:B18"/>
    <mergeCell ref="A23:B23"/>
    <mergeCell ref="E23:F23"/>
    <mergeCell ref="A32:B32"/>
    <mergeCell ref="E32:F32"/>
    <mergeCell ref="A26:B26"/>
    <mergeCell ref="A29:B29"/>
    <mergeCell ref="E29:F29"/>
    <mergeCell ref="A30:B30"/>
    <mergeCell ref="E30:F30"/>
    <mergeCell ref="A27:B27"/>
    <mergeCell ref="A28:B28"/>
    <mergeCell ref="E18:F18"/>
    <mergeCell ref="I29:J29"/>
    <mergeCell ref="A31:B31"/>
    <mergeCell ref="E31:F31"/>
    <mergeCell ref="E28:F28"/>
    <mergeCell ref="A19:B19"/>
    <mergeCell ref="A24:B24"/>
    <mergeCell ref="E24:F24"/>
    <mergeCell ref="A25:B25"/>
    <mergeCell ref="E25:F25"/>
    <mergeCell ref="E36:F36"/>
    <mergeCell ref="E35:F35"/>
    <mergeCell ref="E34:F34"/>
    <mergeCell ref="E33:F33"/>
    <mergeCell ref="C55:K55"/>
    <mergeCell ref="A55:B55"/>
    <mergeCell ref="A33:B33"/>
    <mergeCell ref="A34:B34"/>
    <mergeCell ref="A54:K54"/>
    <mergeCell ref="A50:K50"/>
    <mergeCell ref="A49:B49"/>
    <mergeCell ref="C49:K49"/>
    <mergeCell ref="E44:F44"/>
    <mergeCell ref="I40:J40"/>
    <mergeCell ref="I43:J43"/>
    <mergeCell ref="A40:B40"/>
    <mergeCell ref="A41:B41"/>
    <mergeCell ref="A53:K53"/>
    <mergeCell ref="A51:K51"/>
    <mergeCell ref="A52:K52"/>
    <mergeCell ref="I41:J41"/>
    <mergeCell ref="I42:J42"/>
    <mergeCell ref="E41:F41"/>
    <mergeCell ref="E40:F40"/>
    <mergeCell ref="A48:K48"/>
    <mergeCell ref="A47:D47"/>
    <mergeCell ref="I44:J44"/>
    <mergeCell ref="E46:G46"/>
    <mergeCell ref="A46:D46"/>
    <mergeCell ref="A45:B45"/>
    <mergeCell ref="E47:G47"/>
    <mergeCell ref="E45:F45"/>
    <mergeCell ref="A39:B39"/>
    <mergeCell ref="A35:B35"/>
    <mergeCell ref="A36:B36"/>
    <mergeCell ref="A37:B37"/>
    <mergeCell ref="A38:B38"/>
    <mergeCell ref="A6:K6"/>
    <mergeCell ref="A11:B11"/>
    <mergeCell ref="A13:B13"/>
    <mergeCell ref="C13:F13"/>
    <mergeCell ref="C7:K7"/>
    <mergeCell ref="A10:K10"/>
    <mergeCell ref="A8:H8"/>
    <mergeCell ref="A9:H9"/>
    <mergeCell ref="A7:B7"/>
    <mergeCell ref="A12:K12"/>
    <mergeCell ref="I8:K8"/>
    <mergeCell ref="E16:F16"/>
    <mergeCell ref="E17:F17"/>
    <mergeCell ref="I14:J14"/>
    <mergeCell ref="I15:J15"/>
    <mergeCell ref="I16:J16"/>
    <mergeCell ref="I17:J17"/>
    <mergeCell ref="I9:K9"/>
    <mergeCell ref="E15:F15"/>
    <mergeCell ref="I13:K13"/>
    <mergeCell ref="A14:B14"/>
    <mergeCell ref="H45:J45"/>
    <mergeCell ref="E19:F19"/>
    <mergeCell ref="E14:F14"/>
    <mergeCell ref="A42:B42"/>
    <mergeCell ref="A43:B43"/>
    <mergeCell ref="A44:B44"/>
    <mergeCell ref="E39:F39"/>
    <mergeCell ref="E43:F43"/>
    <mergeCell ref="E42:F42"/>
    <mergeCell ref="A58:F58"/>
    <mergeCell ref="A59:F59"/>
    <mergeCell ref="A56:F56"/>
    <mergeCell ref="A57:F57"/>
    <mergeCell ref="G57:H57"/>
    <mergeCell ref="G59:H59"/>
    <mergeCell ref="I56:J56"/>
    <mergeCell ref="I58:J58"/>
    <mergeCell ref="I57:J57"/>
    <mergeCell ref="I59:J59"/>
    <mergeCell ref="G58:H58"/>
    <mergeCell ref="G56:H56"/>
  </mergeCells>
  <conditionalFormatting sqref="A48">
    <cfRule type="expression" priority="1" dxfId="0" stopIfTrue="1">
      <formula>$H$47=""</formula>
    </cfRule>
    <cfRule type="expression" priority="2" dxfId="1" stopIfTrue="1">
      <formula>$H$47&lt;&gt;""</formula>
    </cfRule>
  </conditionalFormatting>
  <conditionalFormatting sqref="K46 I46">
    <cfRule type="expression" priority="3" dxfId="0" stopIfTrue="1">
      <formula>$H$47=""</formula>
    </cfRule>
    <cfRule type="expression" priority="4" dxfId="2" stopIfTrue="1">
      <formula>$H$47&lt;&gt;""</formula>
    </cfRule>
  </conditionalFormatting>
  <conditionalFormatting sqref="K47">
    <cfRule type="expression" priority="5" dxfId="0" stopIfTrue="1">
      <formula>$H$47=""</formula>
    </cfRule>
    <cfRule type="expression" priority="6" dxfId="3" stopIfTrue="1">
      <formula>$H$47&lt;&gt;""</formula>
    </cfRule>
  </conditionalFormatting>
  <conditionalFormatting sqref="I47">
    <cfRule type="expression" priority="7" dxfId="0" stopIfTrue="1">
      <formula>$H$47=""</formula>
    </cfRule>
    <cfRule type="expression" priority="8" dxfId="4" stopIfTrue="1">
      <formula>$H$47&lt;&gt;""</formula>
    </cfRule>
  </conditionalFormatting>
  <dataValidations count="2">
    <dataValidation type="list" allowBlank="1" showInputMessage="1" showErrorMessage="1" sqref="K11">
      <formula1>$G$13:$G$14</formula1>
    </dataValidation>
    <dataValidation type="list" allowBlank="1" showInputMessage="1" showErrorMessage="1" sqref="H47">
      <formula1>$G$43:$G$45</formula1>
    </dataValidation>
  </dataValidations>
  <hyperlinks>
    <hyperlink ref="B1" r:id="rId1" display="BENEFÍCIOS FISCAIS"/>
  </hyperlinks>
  <printOptions horizont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scale="99" r:id="rId3"/>
  <headerFooter alignWithMargins="0">
    <oddHeader>&amp;C&amp;12INSTRUÇÃO NORMATIVA Nº 704/04-GSF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</dc:creator>
  <cp:keywords/>
  <dc:description/>
  <cp:lastModifiedBy>comentário</cp:lastModifiedBy>
  <cp:lastPrinted>2004-12-10T11:24:29Z</cp:lastPrinted>
  <dcterms:created xsi:type="dcterms:W3CDTF">2004-03-19T11:11:25Z</dcterms:created>
  <dcterms:modified xsi:type="dcterms:W3CDTF">2014-10-20T11:16:40Z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-901294465</vt:i4>
  </property>
  <property fmtid="{D5CDD505-2E9C-101B-9397-08002B2CF9AE}" pid="3" name="_EmailSubject">
    <vt:lpwstr>Arquivos ITCD</vt:lpwstr>
  </property>
  <property fmtid="{D5CDD505-2E9C-101B-9397-08002B2CF9AE}" pid="4" name="_AuthorEmail">
    <vt:lpwstr>Cassio-OZB@sefaz.go.gov.br</vt:lpwstr>
  </property>
  <property fmtid="{D5CDD505-2E9C-101B-9397-08002B2CF9AE}" pid="5" name="_AuthorEmailDisplayName">
    <vt:lpwstr>Cassio Orsi Z. Beihy</vt:lpwstr>
  </property>
  <property fmtid="{D5CDD505-2E9C-101B-9397-08002B2CF9AE}" pid="6" name="_PreviousAdHocReviewCycleID">
    <vt:i4>-1166350867</vt:i4>
  </property>
</Properties>
</file>